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380" windowHeight="819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9" i="1" l="1"/>
  <c r="J9" i="1" l="1"/>
  <c r="I9" i="1"/>
  <c r="H5" i="1"/>
  <c r="H4" i="1"/>
  <c r="H9" i="1"/>
  <c r="I7" i="1"/>
  <c r="J7" i="1"/>
  <c r="J6" i="1"/>
  <c r="J5" i="1"/>
  <c r="J4" i="1"/>
  <c r="I6" i="1"/>
  <c r="I5" i="1"/>
  <c r="I4" i="1"/>
  <c r="H6" i="1"/>
  <c r="G6" i="1"/>
  <c r="G7" i="1"/>
  <c r="G5" i="1"/>
  <c r="G4" i="1"/>
  <c r="E5" i="1"/>
  <c r="E4" i="1"/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<sst xmlns="http://schemas.openxmlformats.org/spreadsheetml/2006/main" count="39" uniqueCount="36">
  <si>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</si>
  <si>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</si>
  <si>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</si>
  <si>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</si>
  <si>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</si>
  <si>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</si>
  <si>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</si>
  <si>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</si>
  <si>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</si>
  <si>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</si>
  <si>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</si>
  <si>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</si>
  <si>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</si>
  <si>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</si>
  <si>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</si>
  <si>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</si>
  <si>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</si>
  <si>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маслом+сыр в нарезке+омлет натуральный с маслом</t>
  </si>
  <si>
    <t>гор.напиток</t>
  </si>
  <si>
    <t>хлеб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</si>
  <si>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</si>
  <si>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</si>
  <si>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</si>
  <si>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</si>
  <si>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</si>
  <si>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</si>
  <si>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</si>
  <si>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</si>
  <si>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</si>
  <si>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</si>
  <si>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</si>
  <si>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</si>
  <si>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Чай с сахаром с молоком </t>
  </si>
  <si>
    <t>Батон</t>
  </si>
  <si>
    <t>306,02,1005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</si>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</sst>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21"/>
  <sheetViews>
    <sheetView showGridLines="0" showRowColHeaders="0" tabSelected="1" zoomScaleNormal="100" workbookViewId="0">
      <selection activeCell="F5" sqref="F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4" t="s">
        <v>1</v>
      </c>
      <c r="C1" s="34"/>
      <c r="D1" s="34"/>
      <c r="E1" t="s">
        <v>2</v>
      </c>
      <c r="F1" s="1" t="s">
        <v>3</v>
      </c>
      <c r="I1" t="s">
        <v>4</v>
      </c>
      <c r="J1" s="2">
        <v>45691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34</v>
      </c>
      <c r="D4" s="9" t="s">
        <v>17</v>
      </c>
      <c r="E4" s="10">
        <f>165+95</f>
        <v>260</v>
      </c>
      <c r="F4" s="11">
        <v>91</v>
      </c>
      <c r="G4" s="10">
        <f>203.23+190.45</f>
        <v>393.67999999999995</v>
      </c>
      <c r="H4" s="10">
        <f>3.52+10.53</f>
        <v>14.049999999999999</v>
      </c>
      <c r="I4" s="10">
        <f>6.18+15.76</f>
        <v>21.939999999999998</v>
      </c>
      <c r="J4" s="12">
        <f>32.22+1.55</f>
        <v>33.769999999999996</v>
      </c>
    </row>
    <row r="5" spans="1:10" x14ac:dyDescent="0.25">
      <c r="A5" s="13"/>
      <c r="B5" s="14" t="s">
        <v>18</v>
      </c>
      <c r="C5" s="15">
        <v>349.01</v>
      </c>
      <c r="D5" s="16" t="s">
        <v>32</v>
      </c>
      <c r="E5" s="16">
        <f>200</f>
        <v>200</v>
      </c>
      <c r="F5" s="17">
        <v>5</v>
      </c>
      <c r="G5" s="16">
        <f>99.98</f>
        <v>99.98</v>
      </c>
      <c r="H5" s="16">
        <f>1.55</f>
        <v>1.55</v>
      </c>
      <c r="I5" s="16">
        <f>1.37</f>
        <v>1.37</v>
      </c>
      <c r="J5" s="18">
        <f>20.37</f>
        <v>20.37</v>
      </c>
    </row>
    <row r="6" spans="1:10" x14ac:dyDescent="0.25">
      <c r="A6" s="13"/>
      <c r="B6" s="14" t="s">
        <v>19</v>
      </c>
      <c r="C6" s="15" t="s">
        <v>35</v>
      </c>
      <c r="D6" s="19" t="s">
        <v>33</v>
      </c>
      <c r="E6" s="16">
        <v>40</v>
      </c>
      <c r="F6" s="17">
        <v>6</v>
      </c>
      <c r="G6" s="16">
        <f>113.2</f>
        <v>113.2</v>
      </c>
      <c r="H6" s="16">
        <f>3</f>
        <v>3</v>
      </c>
      <c r="I6" s="16">
        <f>1.16</f>
        <v>1.1599999999999999</v>
      </c>
      <c r="J6" s="18">
        <f>20.56</f>
        <v>20.56</v>
      </c>
    </row>
    <row r="7" spans="1:10" x14ac:dyDescent="0.25">
      <c r="A7" s="13"/>
      <c r="B7" s="15" t="s">
        <v>19</v>
      </c>
      <c r="C7" s="15" t="s">
        <v>35</v>
      </c>
      <c r="D7" s="19" t="s">
        <v>20</v>
      </c>
      <c r="E7" s="16">
        <v>20</v>
      </c>
      <c r="F7" s="17">
        <v>2</v>
      </c>
      <c r="G7" s="16">
        <f>34.16</f>
        <v>34.159999999999997</v>
      </c>
      <c r="H7" s="16">
        <v>1.32</v>
      </c>
      <c r="I7" s="16">
        <f>0.25</f>
        <v>0.25</v>
      </c>
      <c r="J7" s="18">
        <f>6.69</f>
        <v>6.69</v>
      </c>
    </row>
    <row r="8" spans="1:10" x14ac:dyDescent="0.25">
      <c r="A8" s="13"/>
      <c r="B8" s="20" t="s">
        <v>21</v>
      </c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 t="s">
        <v>22</v>
      </c>
      <c r="C9" s="26"/>
      <c r="D9" s="27"/>
      <c r="E9" s="28">
        <f>E4+E5+E6+E7</f>
        <v>520</v>
      </c>
      <c r="F9" s="29">
        <f>F4+F5+F6+F7</f>
        <v>104</v>
      </c>
      <c r="G9" s="28">
        <f>G4+G5+G6+G7+G8</f>
        <v>641.02</v>
      </c>
      <c r="H9" s="28">
        <f>H4+H5+H6+H7</f>
        <v>19.920000000000002</v>
      </c>
      <c r="I9" s="28">
        <f>I4+I5+I6+I7</f>
        <v>24.72</v>
      </c>
      <c r="J9" s="30">
        <f>J4+J5+J6+J7</f>
        <v>81.39</v>
      </c>
    </row>
    <row r="10" spans="1:10" x14ac:dyDescent="0.25">
      <c r="A10" s="6" t="s">
        <v>23</v>
      </c>
      <c r="B10" s="31" t="s">
        <v>24</v>
      </c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9"/>
      <c r="E11" s="16"/>
      <c r="F11" s="17"/>
      <c r="G11" s="16"/>
      <c r="H11" s="16"/>
      <c r="I11" s="16"/>
      <c r="J11" s="18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25</v>
      </c>
      <c r="B13" s="32" t="s">
        <v>21</v>
      </c>
      <c r="C13" s="33"/>
      <c r="D13" s="21"/>
      <c r="E13" s="22"/>
      <c r="F13" s="23"/>
      <c r="G13" s="22"/>
      <c r="H13" s="22"/>
      <c r="I13" s="22"/>
      <c r="J13" s="24"/>
    </row>
    <row r="14" spans="1:10" x14ac:dyDescent="0.25">
      <c r="A14" s="13"/>
      <c r="B14" s="14" t="s">
        <v>26</v>
      </c>
      <c r="C14" s="15"/>
      <c r="D14" s="19"/>
      <c r="E14" s="16"/>
      <c r="F14" s="17"/>
      <c r="G14" s="16"/>
      <c r="H14" s="16"/>
      <c r="I14" s="16"/>
      <c r="J14" s="18"/>
    </row>
    <row r="15" spans="1:10" x14ac:dyDescent="0.25">
      <c r="A15" s="13"/>
      <c r="B15" s="14" t="s">
        <v>27</v>
      </c>
      <c r="C15" s="15"/>
      <c r="D15" s="19"/>
      <c r="E15" s="16"/>
      <c r="F15" s="17"/>
      <c r="G15" s="16"/>
      <c r="H15" s="16"/>
      <c r="I15" s="16"/>
      <c r="J15" s="18"/>
    </row>
    <row r="16" spans="1:10" x14ac:dyDescent="0.25">
      <c r="A16" s="13"/>
      <c r="B16" s="14" t="s">
        <v>28</v>
      </c>
      <c r="C16" s="15"/>
      <c r="D16" s="19"/>
      <c r="E16" s="16"/>
      <c r="F16" s="17"/>
      <c r="G16" s="16"/>
      <c r="H16" s="16"/>
      <c r="I16" s="16"/>
      <c r="J16" s="18"/>
    </row>
    <row r="17" spans="1:10" x14ac:dyDescent="0.25">
      <c r="A17" s="13"/>
      <c r="B17" s="14" t="s">
        <v>29</v>
      </c>
      <c r="C17" s="15"/>
      <c r="D17" s="16"/>
      <c r="E17" s="16"/>
      <c r="F17" s="17"/>
      <c r="G17" s="16"/>
      <c r="H17" s="16"/>
      <c r="I17" s="16"/>
      <c r="J17" s="18"/>
    </row>
    <row r="18" spans="1:10" x14ac:dyDescent="0.25">
      <c r="A18" s="13"/>
      <c r="B18" s="14" t="s">
        <v>30</v>
      </c>
      <c r="C18" s="15"/>
      <c r="D18" s="19"/>
      <c r="E18" s="16"/>
      <c r="F18" s="17"/>
      <c r="G18" s="16"/>
      <c r="H18" s="16"/>
      <c r="I18" s="16"/>
      <c r="J18" s="18"/>
    </row>
    <row r="19" spans="1:10" x14ac:dyDescent="0.25">
      <c r="A19" s="13"/>
      <c r="B19" s="14" t="s">
        <v>31</v>
      </c>
      <c r="C19" s="15"/>
      <c r="D19" s="19"/>
      <c r="E19" s="16"/>
      <c r="F19" s="17"/>
      <c r="G19" s="16"/>
      <c r="H19" s="16"/>
      <c r="I19" s="16"/>
      <c r="J19" s="18"/>
    </row>
    <row r="20" spans="1:10" x14ac:dyDescent="0.25">
      <c r="A20" s="13"/>
      <c r="B20" s="20"/>
      <c r="C20" s="20"/>
      <c r="D20" s="21"/>
      <c r="E20" s="22"/>
      <c r="F20" s="23"/>
      <c r="G20" s="22"/>
      <c r="H20" s="22"/>
      <c r="I20" s="22"/>
      <c r="J20" s="24"/>
    </row>
    <row r="21" spans="1:10" x14ac:dyDescent="0.25">
      <c r="A21" s="25"/>
      <c r="B21" s="26"/>
      <c r="C21" s="26"/>
      <c r="D21" s="27"/>
      <c r="E21" s="28"/>
      <c r="F21" s="29"/>
      <c r="G21" s="28"/>
      <c r="H21" s="28"/>
      <c r="I21" s="28"/>
      <c r="J21" s="30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showRowColHeaders="0" zoomScaleNormal="100" workbookViewId="0">
      <selection activeCell="C4" sqref="C4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2025-02-07T01:28:08Z</dcterms:modified>
  <dc:language>ru-RU</dc:language>
</cp:coreProperties>
</file>